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e\Desktop\Intermediate Excel 2013\Finished\"/>
    </mc:Choice>
  </mc:AlternateContent>
  <xr:revisionPtr revIDLastSave="0" documentId="13_ncr:1_{00E00BD7-A194-4FD2-AFD7-D45BD5B040B0}" xr6:coauthVersionLast="32" xr6:coauthVersionMax="32" xr10:uidLastSave="{00000000-0000-0000-0000-000000000000}"/>
  <bookViews>
    <workbookView xWindow="120" yWindow="30" windowWidth="15255" windowHeight="8160" xr2:uid="{00000000-000D-0000-FFFF-FFFF00000000}"/>
  </bookViews>
  <sheets>
    <sheet name="May 2015 Total" sheetId="7" r:id="rId1"/>
    <sheet name="Hours 5-8-2015" sheetId="4" r:id="rId2"/>
    <sheet name="Hours 5-15-2015" sheetId="5" r:id="rId3"/>
    <sheet name="Hours 5-22-2015" sheetId="6" r:id="rId4"/>
    <sheet name="Hours 5-29-2015" sheetId="8" r:id="rId5"/>
  </sheets>
  <definedNames>
    <definedName name="Manager_Rate">'May 2015 Total'!$C$18</definedName>
    <definedName name="Subordinate_Rate">'May 2015 Total'!$C$17</definedName>
  </definedNames>
  <calcPr calcId="179017"/>
</workbook>
</file>

<file path=xl/calcChain.xml><?xml version="1.0" encoding="utf-8"?>
<calcChain xmlns="http://schemas.openxmlformats.org/spreadsheetml/2006/main">
  <c r="D5" i="4" l="1"/>
  <c r="D6" i="4"/>
  <c r="D7" i="4"/>
  <c r="D8" i="4"/>
  <c r="D9" i="4"/>
  <c r="D10" i="4"/>
  <c r="D11" i="4"/>
  <c r="D12" i="4"/>
  <c r="D13" i="4"/>
  <c r="D5" i="5"/>
  <c r="D6" i="5"/>
  <c r="D7" i="5"/>
  <c r="D8" i="5"/>
  <c r="D9" i="5"/>
  <c r="D10" i="5"/>
  <c r="D11" i="5"/>
  <c r="D12" i="5"/>
  <c r="D13" i="5"/>
  <c r="D5" i="6"/>
  <c r="D6" i="6"/>
  <c r="D7" i="6"/>
  <c r="D8" i="6"/>
  <c r="D9" i="6"/>
  <c r="D10" i="6"/>
  <c r="D11" i="6"/>
  <c r="D12" i="6"/>
  <c r="D13" i="6"/>
  <c r="D5" i="8"/>
  <c r="D6" i="8"/>
  <c r="D7" i="8"/>
  <c r="D8" i="8"/>
  <c r="D9" i="8"/>
  <c r="D10" i="8"/>
  <c r="D11" i="8"/>
  <c r="D12" i="8"/>
  <c r="D13" i="8"/>
  <c r="D5" i="7"/>
  <c r="D6" i="7"/>
  <c r="D7" i="7"/>
  <c r="D8" i="7"/>
  <c r="D9" i="7"/>
  <c r="D10" i="7"/>
  <c r="D11" i="7"/>
  <c r="D12" i="7"/>
  <c r="D13" i="7"/>
  <c r="D4" i="4"/>
  <c r="D4" i="5"/>
  <c r="D4" i="6"/>
  <c r="D4" i="8"/>
  <c r="D4" i="7"/>
  <c r="C15" i="4"/>
  <c r="C15" i="5"/>
  <c r="C15" i="6"/>
  <c r="C15" i="8"/>
  <c r="C15" i="7"/>
  <c r="C5" i="7"/>
  <c r="C6" i="7"/>
  <c r="C7" i="7"/>
  <c r="C8" i="7"/>
  <c r="C9" i="7"/>
  <c r="C10" i="7"/>
  <c r="C11" i="7"/>
  <c r="C12" i="7"/>
  <c r="C13" i="7"/>
  <c r="C4" i="7"/>
</calcChain>
</file>

<file path=xl/sharedStrings.xml><?xml version="1.0" encoding="utf-8"?>
<sst xmlns="http://schemas.openxmlformats.org/spreadsheetml/2006/main" count="134" uniqueCount="21">
  <si>
    <t>Acme Incorporated</t>
  </si>
  <si>
    <t>NAME</t>
  </si>
  <si>
    <t>TOTAL HOURS</t>
  </si>
  <si>
    <t>Ryan</t>
  </si>
  <si>
    <t>Williams</t>
  </si>
  <si>
    <t>Johnson</t>
  </si>
  <si>
    <t>Berger</t>
  </si>
  <si>
    <t>Kane</t>
  </si>
  <si>
    <t>Lopez</t>
  </si>
  <si>
    <t>O'Hara</t>
  </si>
  <si>
    <t>Richards</t>
  </si>
  <si>
    <t>Polnick</t>
  </si>
  <si>
    <t>Pratt</t>
  </si>
  <si>
    <t>TOTAL HOURS:</t>
  </si>
  <si>
    <t>Gross Pay</t>
  </si>
  <si>
    <t>Manager Rate:</t>
  </si>
  <si>
    <t>Subordinate Rate:</t>
  </si>
  <si>
    <t>S</t>
  </si>
  <si>
    <t>M</t>
  </si>
  <si>
    <t>Status</t>
  </si>
  <si>
    <t>Employee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</si>
</sst>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8" fontId="0" fillId="0" borderId="0" xfId="1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8" fontId="0" fillId="0" borderId="0" xfId="1" applyNumberFormat="1" applyFont="1" applyAlignment="1"/>
    <xf numFmtId="0" fontId="0" fillId="0" borderId="0" xfId="0" applyAlignment="1"/>
    <xf numFmtId="0" fontId="0" fillId="0" borderId="0" xfId="0" applyAlignment="1">
      <alignment horizontal="right"/>
    </xf>
    <xf numFmtId="0" fontId="0" fillId="0" borderId="1" xfId="0" applyBorder="1" applyAlignment="1">
      <alignment textRotation="90" wrapText="1"/>
    </xf>
    <xf numFmtId="0" fontId="0" fillId="0" borderId="1" xfId="0" applyFont="1" applyBorder="1" applyAlignment="1">
      <alignment textRotation="90" wrapText="1"/>
    </xf>
    <xf numFmtId="8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2" applyNumberFormat="1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'May 2015 Total'!$C$3</c:f>
              <c:strCache>
                <c:ptCount val="1"/>
                <c:pt idx="0">
                  <c:v>TOTAL HOURS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'May 2015 Total'!$B$4:$B$13</c:f>
              <c:strCache>
                <c:ptCount val="10"/>
                <c:pt idx="0">
                  <c:v>Berger</c:v>
                </c:pt>
                <c:pt idx="1">
                  <c:v>Johnson</c:v>
                </c:pt>
                <c:pt idx="2">
                  <c:v>Kane</c:v>
                </c:pt>
                <c:pt idx="3">
                  <c:v>Lopez</c:v>
                </c:pt>
                <c:pt idx="4">
                  <c:v>O'Hara</c:v>
                </c:pt>
                <c:pt idx="5">
                  <c:v>Polnick</c:v>
                </c:pt>
                <c:pt idx="6">
                  <c:v>Pratt</c:v>
                </c:pt>
                <c:pt idx="7">
                  <c:v>Richards</c:v>
                </c:pt>
                <c:pt idx="8">
                  <c:v>Ryan</c:v>
                </c:pt>
                <c:pt idx="9">
                  <c:v>Williams</c:v>
                </c:pt>
              </c:strCache>
            </c:strRef>
          </c:cat>
          <c:val>
            <c:numRef>
              <c:f>'May 2015 Total'!$C$4:$C$13</c:f>
              <c:numCache>
                <c:formatCode>General</c:formatCode>
                <c:ptCount val="10"/>
                <c:pt idx="0">
                  <c:v>158</c:v>
                </c:pt>
                <c:pt idx="1">
                  <c:v>157</c:v>
                </c:pt>
                <c:pt idx="2">
                  <c:v>158</c:v>
                </c:pt>
                <c:pt idx="3">
                  <c:v>170</c:v>
                </c:pt>
                <c:pt idx="4">
                  <c:v>152</c:v>
                </c:pt>
                <c:pt idx="5">
                  <c:v>163</c:v>
                </c:pt>
                <c:pt idx="6">
                  <c:v>160</c:v>
                </c:pt>
                <c:pt idx="7">
                  <c:v>154</c:v>
                </c:pt>
                <c:pt idx="8">
                  <c:v>159</c:v>
                </c:pt>
                <c:pt idx="9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C5-44B7-B79F-76BEEA560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11601456"/>
        <c:axId val="611605720"/>
      </c:barChart>
      <c:catAx>
        <c:axId val="61160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605720"/>
        <c:crosses val="autoZero"/>
        <c:auto val="1"/>
        <c:lblAlgn val="ctr"/>
        <c:lblOffset val="100"/>
        <c:noMultiLvlLbl val="0"/>
      </c:catAx>
      <c:valAx>
        <c:axId val="611605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601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2</xdr:row>
      <xdr:rowOff>33337</xdr:rowOff>
    </xdr:from>
    <xdr:to>
      <xdr:col>11</xdr:col>
      <xdr:colOff>523875</xdr:colOff>
      <xdr:row>15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181CC9-5728-4D7D-991F-C8C6C1538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activeCell="K30" sqref="K30"/>
    </sheetView>
  </sheetViews>
  <sheetFormatPr defaultRowHeight="15" x14ac:dyDescent="0.25"/>
  <cols>
    <col min="1" max="1" width="3.7109375" customWidth="1"/>
    <col min="2" max="2" width="16.7109375" customWidth="1"/>
    <col min="3" max="3" width="10.7109375" customWidth="1"/>
    <col min="4" max="4" width="14.7109375" customWidth="1"/>
  </cols>
  <sheetData>
    <row r="1" spans="1:4" ht="21" x14ac:dyDescent="0.35">
      <c r="A1" s="11" t="s">
        <v>0</v>
      </c>
      <c r="B1" s="11"/>
      <c r="C1" s="11"/>
      <c r="D1" s="11"/>
    </row>
    <row r="3" spans="1:4" ht="34.5" thickBot="1" x14ac:dyDescent="0.3">
      <c r="A3" s="8" t="s">
        <v>19</v>
      </c>
      <c r="B3" s="3" t="s">
        <v>20</v>
      </c>
      <c r="C3" s="4" t="s">
        <v>2</v>
      </c>
      <c r="D3" s="4" t="s">
        <v>14</v>
      </c>
    </row>
    <row r="4" spans="1:4" x14ac:dyDescent="0.25">
      <c r="A4" s="2" t="s">
        <v>17</v>
      </c>
      <c r="B4" t="s">
        <v>6</v>
      </c>
      <c r="C4">
        <f>SUM('Hours 5-8-2015:Hours 5-29-2015'!C4)</f>
        <v>158</v>
      </c>
      <c r="D4" s="10">
        <f>IF(A4="S",Subordinate_Rate,Manager_Rate)*C4</f>
        <v>2962.5</v>
      </c>
    </row>
    <row r="5" spans="1:4" x14ac:dyDescent="0.25">
      <c r="A5" s="2" t="s">
        <v>17</v>
      </c>
      <c r="B5" t="s">
        <v>5</v>
      </c>
      <c r="C5">
        <f>SUM('Hours 5-8-2015:Hours 5-29-2015'!C5)</f>
        <v>157</v>
      </c>
      <c r="D5" s="10">
        <f>IF(A5="S",Subordinate_Rate,Manager_Rate)*C5</f>
        <v>2943.75</v>
      </c>
    </row>
    <row r="6" spans="1:4" x14ac:dyDescent="0.25">
      <c r="A6" s="2" t="s">
        <v>17</v>
      </c>
      <c r="B6" t="s">
        <v>7</v>
      </c>
      <c r="C6">
        <f>SUM('Hours 5-8-2015:Hours 5-29-2015'!C6)</f>
        <v>158</v>
      </c>
      <c r="D6" s="10">
        <f>IF(A6="S",Subordinate_Rate,Manager_Rate)*C6</f>
        <v>2962.5</v>
      </c>
    </row>
    <row r="7" spans="1:4" x14ac:dyDescent="0.25">
      <c r="A7" s="2" t="s">
        <v>18</v>
      </c>
      <c r="B7" t="s">
        <v>8</v>
      </c>
      <c r="C7">
        <f>SUM('Hours 5-8-2015:Hours 5-29-2015'!C7)</f>
        <v>170</v>
      </c>
      <c r="D7" s="10">
        <f>IF(A7="S",Subordinate_Rate,Manager_Rate)*C7</f>
        <v>5440</v>
      </c>
    </row>
    <row r="8" spans="1:4" x14ac:dyDescent="0.25">
      <c r="A8" s="2" t="s">
        <v>17</v>
      </c>
      <c r="B8" t="s">
        <v>9</v>
      </c>
      <c r="C8">
        <f>SUM('Hours 5-8-2015:Hours 5-29-2015'!C8)</f>
        <v>152</v>
      </c>
      <c r="D8" s="10">
        <f>IF(A8="S",Subordinate_Rate,Manager_Rate)*C8</f>
        <v>2850</v>
      </c>
    </row>
    <row r="9" spans="1:4" x14ac:dyDescent="0.25">
      <c r="A9" s="2" t="s">
        <v>17</v>
      </c>
      <c r="B9" t="s">
        <v>11</v>
      </c>
      <c r="C9">
        <f>SUM('Hours 5-8-2015:Hours 5-29-2015'!C9)</f>
        <v>163</v>
      </c>
      <c r="D9" s="10">
        <f>IF(A9="S",Subordinate_Rate,Manager_Rate)*C9</f>
        <v>3056.25</v>
      </c>
    </row>
    <row r="10" spans="1:4" x14ac:dyDescent="0.25">
      <c r="A10" s="2" t="s">
        <v>17</v>
      </c>
      <c r="B10" t="s">
        <v>12</v>
      </c>
      <c r="C10">
        <f>SUM('Hours 5-8-2015:Hours 5-29-2015'!C10)</f>
        <v>160</v>
      </c>
      <c r="D10" s="10">
        <f>IF(A10="S",Subordinate_Rate,Manager_Rate)*C10</f>
        <v>3000</v>
      </c>
    </row>
    <row r="11" spans="1:4" x14ac:dyDescent="0.25">
      <c r="A11" s="2" t="s">
        <v>17</v>
      </c>
      <c r="B11" t="s">
        <v>10</v>
      </c>
      <c r="C11">
        <f>SUM('Hours 5-8-2015:Hours 5-29-2015'!C11)</f>
        <v>154</v>
      </c>
      <c r="D11" s="10">
        <f>IF(A11="S",Subordinate_Rate,Manager_Rate)*C11</f>
        <v>2887.5</v>
      </c>
    </row>
    <row r="12" spans="1:4" x14ac:dyDescent="0.25">
      <c r="A12" s="2" t="s">
        <v>18</v>
      </c>
      <c r="B12" t="s">
        <v>3</v>
      </c>
      <c r="C12">
        <f>SUM('Hours 5-8-2015:Hours 5-29-2015'!C12)</f>
        <v>159</v>
      </c>
      <c r="D12" s="10">
        <f>IF(A12="S",Subordinate_Rate,Manager_Rate)*C12</f>
        <v>5088</v>
      </c>
    </row>
    <row r="13" spans="1:4" x14ac:dyDescent="0.25">
      <c r="A13" s="2" t="s">
        <v>17</v>
      </c>
      <c r="B13" t="s">
        <v>4</v>
      </c>
      <c r="C13">
        <f>SUM('Hours 5-8-2015:Hours 5-29-2015'!C13)</f>
        <v>162</v>
      </c>
      <c r="D13" s="10">
        <f>IF(A13="S",Subordinate_Rate,Manager_Rate)*C13</f>
        <v>3037.5</v>
      </c>
    </row>
    <row r="15" spans="1:4" x14ac:dyDescent="0.25">
      <c r="B15" s="7" t="s">
        <v>13</v>
      </c>
      <c r="C15" s="12">
        <f>SUM(C4:C14)</f>
        <v>1593</v>
      </c>
    </row>
    <row r="17" spans="1:3" x14ac:dyDescent="0.25">
      <c r="A17" s="2" t="s">
        <v>17</v>
      </c>
      <c r="B17" s="7" t="s">
        <v>16</v>
      </c>
      <c r="C17" s="5">
        <v>18.75</v>
      </c>
    </row>
    <row r="18" spans="1:3" x14ac:dyDescent="0.25">
      <c r="A18" s="2" t="s">
        <v>18</v>
      </c>
      <c r="B18" s="7" t="s">
        <v>15</v>
      </c>
      <c r="C18" s="5">
        <v>32</v>
      </c>
    </row>
  </sheetData>
  <sortState ref="B4:G13">
    <sortCondition ref="B5"/>
  </sortState>
  <dataConsolidate/>
  <mergeCells count="1">
    <mergeCell ref="A1:D1"/>
  </mergeCells>
  <conditionalFormatting sqref="D4:D13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{153C5441-436D-4BDE-840C-803B525A761C}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53C5441-436D-4BDE-840C-803B525A761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D4:D13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workbookViewId="0">
      <selection activeCell="D4" sqref="D4:D13"/>
    </sheetView>
  </sheetViews>
  <sheetFormatPr defaultRowHeight="15" x14ac:dyDescent="0.25"/>
  <cols>
    <col min="1" max="1" width="3.7109375" customWidth="1"/>
    <col min="2" max="2" width="16.7109375" customWidth="1"/>
    <col min="3" max="3" width="10.7109375" customWidth="1"/>
    <col min="4" max="4" width="14.7109375" customWidth="1"/>
  </cols>
  <sheetData>
    <row r="1" spans="1:4" ht="21" x14ac:dyDescent="0.35">
      <c r="A1" s="11" t="s">
        <v>0</v>
      </c>
      <c r="B1" s="11"/>
      <c r="C1" s="11"/>
      <c r="D1" s="11"/>
    </row>
    <row r="3" spans="1:4" ht="34.5" thickBot="1" x14ac:dyDescent="0.3">
      <c r="A3" s="9" t="s">
        <v>19</v>
      </c>
      <c r="B3" s="3" t="s">
        <v>1</v>
      </c>
      <c r="C3" s="4" t="s">
        <v>2</v>
      </c>
      <c r="D3" s="4" t="s">
        <v>14</v>
      </c>
    </row>
    <row r="4" spans="1:4" x14ac:dyDescent="0.25">
      <c r="A4" s="2" t="s">
        <v>17</v>
      </c>
      <c r="B4" t="s">
        <v>6</v>
      </c>
      <c r="C4">
        <v>38</v>
      </c>
      <c r="D4" s="10">
        <f>IF(A4="S",Subordinate_Rate,Manager_Rate)*C4</f>
        <v>712.5</v>
      </c>
    </row>
    <row r="5" spans="1:4" x14ac:dyDescent="0.25">
      <c r="A5" s="2" t="s">
        <v>17</v>
      </c>
      <c r="B5" t="s">
        <v>5</v>
      </c>
      <c r="C5">
        <v>39</v>
      </c>
      <c r="D5" s="10">
        <f>IF(A5="S",Subordinate_Rate,Manager_Rate)*C5</f>
        <v>731.25</v>
      </c>
    </row>
    <row r="6" spans="1:4" x14ac:dyDescent="0.25">
      <c r="A6" s="2" t="s">
        <v>17</v>
      </c>
      <c r="B6" t="s">
        <v>7</v>
      </c>
      <c r="C6">
        <v>40</v>
      </c>
      <c r="D6" s="10">
        <f>IF(A6="S",Subordinate_Rate,Manager_Rate)*C6</f>
        <v>750</v>
      </c>
    </row>
    <row r="7" spans="1:4" x14ac:dyDescent="0.25">
      <c r="A7" s="2" t="s">
        <v>18</v>
      </c>
      <c r="B7" t="s">
        <v>8</v>
      </c>
      <c r="C7">
        <v>40</v>
      </c>
      <c r="D7" s="10">
        <f>IF(A7="S",Subordinate_Rate,Manager_Rate)*C7</f>
        <v>1280</v>
      </c>
    </row>
    <row r="8" spans="1:4" x14ac:dyDescent="0.25">
      <c r="A8" s="2" t="s">
        <v>17</v>
      </c>
      <c r="B8" t="s">
        <v>9</v>
      </c>
      <c r="C8">
        <v>35</v>
      </c>
      <c r="D8" s="10">
        <f>IF(A8="S",Subordinate_Rate,Manager_Rate)*C8</f>
        <v>656.25</v>
      </c>
    </row>
    <row r="9" spans="1:4" x14ac:dyDescent="0.25">
      <c r="A9" s="2" t="s">
        <v>17</v>
      </c>
      <c r="B9" t="s">
        <v>11</v>
      </c>
      <c r="C9">
        <v>42</v>
      </c>
      <c r="D9" s="10">
        <f>IF(A9="S",Subordinate_Rate,Manager_Rate)*C9</f>
        <v>787.5</v>
      </c>
    </row>
    <row r="10" spans="1:4" x14ac:dyDescent="0.25">
      <c r="A10" s="2" t="s">
        <v>17</v>
      </c>
      <c r="B10" t="s">
        <v>12</v>
      </c>
      <c r="C10">
        <v>40</v>
      </c>
      <c r="D10" s="10">
        <f>IF(A10="S",Subordinate_Rate,Manager_Rate)*C10</f>
        <v>750</v>
      </c>
    </row>
    <row r="11" spans="1:4" x14ac:dyDescent="0.25">
      <c r="A11" s="2" t="s">
        <v>17</v>
      </c>
      <c r="B11" t="s">
        <v>10</v>
      </c>
      <c r="C11">
        <v>38</v>
      </c>
      <c r="D11" s="10">
        <f>IF(A11="S",Subordinate_Rate,Manager_Rate)*C11</f>
        <v>712.5</v>
      </c>
    </row>
    <row r="12" spans="1:4" x14ac:dyDescent="0.25">
      <c r="A12" s="2" t="s">
        <v>18</v>
      </c>
      <c r="B12" t="s">
        <v>3</v>
      </c>
      <c r="C12">
        <v>40</v>
      </c>
      <c r="D12" s="10">
        <f>IF(A12="S",Subordinate_Rate,Manager_Rate)*C12</f>
        <v>1280</v>
      </c>
    </row>
    <row r="13" spans="1:4" x14ac:dyDescent="0.25">
      <c r="A13" s="2" t="s">
        <v>17</v>
      </c>
      <c r="B13" t="s">
        <v>4</v>
      </c>
      <c r="C13">
        <v>40</v>
      </c>
      <c r="D13" s="10">
        <f>IF(A13="S",Subordinate_Rate,Manager_Rate)*C13</f>
        <v>750</v>
      </c>
    </row>
    <row r="15" spans="1:4" x14ac:dyDescent="0.25">
      <c r="B15" s="7" t="s">
        <v>13</v>
      </c>
      <c r="C15" s="12">
        <f>SUM(C4:C14)</f>
        <v>392</v>
      </c>
    </row>
    <row r="17" spans="2:4" x14ac:dyDescent="0.25">
      <c r="B17" s="6"/>
      <c r="C17" s="6"/>
      <c r="D17" s="1"/>
    </row>
    <row r="18" spans="2:4" x14ac:dyDescent="0.25">
      <c r="B18" s="6"/>
      <c r="C18" s="6"/>
    </row>
  </sheetData>
  <sortState ref="B4:G13">
    <sortCondition ref="B7"/>
  </sortState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D4" sqref="D4:D13"/>
    </sheetView>
  </sheetViews>
  <sheetFormatPr defaultRowHeight="15" x14ac:dyDescent="0.25"/>
  <cols>
    <col min="1" max="1" width="3.7109375" customWidth="1"/>
    <col min="2" max="2" width="16.7109375" customWidth="1"/>
    <col min="3" max="3" width="10.7109375" customWidth="1"/>
    <col min="4" max="4" width="14.7109375" customWidth="1"/>
  </cols>
  <sheetData>
    <row r="1" spans="1:4" ht="21" x14ac:dyDescent="0.35">
      <c r="A1" s="11" t="s">
        <v>0</v>
      </c>
      <c r="B1" s="11"/>
      <c r="C1" s="11"/>
      <c r="D1" s="11"/>
    </row>
    <row r="3" spans="1:4" ht="34.5" thickBot="1" x14ac:dyDescent="0.3">
      <c r="A3" s="9" t="s">
        <v>19</v>
      </c>
      <c r="B3" s="3" t="s">
        <v>1</v>
      </c>
      <c r="C3" s="4" t="s">
        <v>2</v>
      </c>
      <c r="D3" s="4" t="s">
        <v>14</v>
      </c>
    </row>
    <row r="4" spans="1:4" x14ac:dyDescent="0.25">
      <c r="A4" s="2" t="s">
        <v>17</v>
      </c>
      <c r="B4" t="s">
        <v>6</v>
      </c>
      <c r="C4">
        <v>40</v>
      </c>
      <c r="D4" s="10">
        <f>IF(A4="S",Subordinate_Rate,Manager_Rate)*C4</f>
        <v>750</v>
      </c>
    </row>
    <row r="5" spans="1:4" x14ac:dyDescent="0.25">
      <c r="A5" s="2" t="s">
        <v>17</v>
      </c>
      <c r="B5" t="s">
        <v>5</v>
      </c>
      <c r="C5">
        <v>42</v>
      </c>
      <c r="D5" s="10">
        <f>IF(A5="S",Subordinate_Rate,Manager_Rate)*C5</f>
        <v>787.5</v>
      </c>
    </row>
    <row r="6" spans="1:4" x14ac:dyDescent="0.25">
      <c r="A6" s="2" t="s">
        <v>17</v>
      </c>
      <c r="B6" t="s">
        <v>7</v>
      </c>
      <c r="C6">
        <v>38</v>
      </c>
      <c r="D6" s="10">
        <f>IF(A6="S",Subordinate_Rate,Manager_Rate)*C6</f>
        <v>712.5</v>
      </c>
    </row>
    <row r="7" spans="1:4" x14ac:dyDescent="0.25">
      <c r="A7" s="2" t="s">
        <v>18</v>
      </c>
      <c r="B7" t="s">
        <v>8</v>
      </c>
      <c r="C7">
        <v>40</v>
      </c>
      <c r="D7" s="10">
        <f>IF(A7="S",Subordinate_Rate,Manager_Rate)*C7</f>
        <v>1280</v>
      </c>
    </row>
    <row r="8" spans="1:4" x14ac:dyDescent="0.25">
      <c r="A8" s="2" t="s">
        <v>17</v>
      </c>
      <c r="B8" t="s">
        <v>9</v>
      </c>
      <c r="C8">
        <v>37</v>
      </c>
      <c r="D8" s="10">
        <f>IF(A8="S",Subordinate_Rate,Manager_Rate)*C8</f>
        <v>693.75</v>
      </c>
    </row>
    <row r="9" spans="1:4" x14ac:dyDescent="0.25">
      <c r="A9" s="2" t="s">
        <v>17</v>
      </c>
      <c r="B9" t="s">
        <v>11</v>
      </c>
      <c r="C9">
        <v>43</v>
      </c>
      <c r="D9" s="10">
        <f>IF(A9="S",Subordinate_Rate,Manager_Rate)*C9</f>
        <v>806.25</v>
      </c>
    </row>
    <row r="10" spans="1:4" x14ac:dyDescent="0.25">
      <c r="A10" s="2" t="s">
        <v>17</v>
      </c>
      <c r="B10" t="s">
        <v>12</v>
      </c>
      <c r="C10">
        <v>40</v>
      </c>
      <c r="D10" s="10">
        <f>IF(A10="S",Subordinate_Rate,Manager_Rate)*C10</f>
        <v>750</v>
      </c>
    </row>
    <row r="11" spans="1:4" x14ac:dyDescent="0.25">
      <c r="A11" s="2" t="s">
        <v>17</v>
      </c>
      <c r="B11" t="s">
        <v>10</v>
      </c>
      <c r="C11">
        <v>40</v>
      </c>
      <c r="D11" s="10">
        <f>IF(A11="S",Subordinate_Rate,Manager_Rate)*C11</f>
        <v>750</v>
      </c>
    </row>
    <row r="12" spans="1:4" x14ac:dyDescent="0.25">
      <c r="A12" s="2" t="s">
        <v>18</v>
      </c>
      <c r="B12" t="s">
        <v>3</v>
      </c>
      <c r="C12">
        <v>39</v>
      </c>
      <c r="D12" s="10">
        <f>IF(A12="S",Subordinate_Rate,Manager_Rate)*C12</f>
        <v>1248</v>
      </c>
    </row>
    <row r="13" spans="1:4" x14ac:dyDescent="0.25">
      <c r="A13" s="2" t="s">
        <v>17</v>
      </c>
      <c r="B13" t="s">
        <v>4</v>
      </c>
      <c r="C13">
        <v>38</v>
      </c>
      <c r="D13" s="10">
        <f>IF(A13="S",Subordinate_Rate,Manager_Rate)*C13</f>
        <v>712.5</v>
      </c>
    </row>
    <row r="15" spans="1:4" x14ac:dyDescent="0.25">
      <c r="B15" s="7" t="s">
        <v>13</v>
      </c>
      <c r="C15" s="12">
        <f>SUM(C4:C14)</f>
        <v>397</v>
      </c>
    </row>
    <row r="17" spans="2:4" x14ac:dyDescent="0.25">
      <c r="B17" s="5"/>
      <c r="C17" s="5"/>
      <c r="D17" s="1"/>
    </row>
    <row r="18" spans="2:4" x14ac:dyDescent="0.25">
      <c r="B18" s="6"/>
      <c r="C18" s="6"/>
    </row>
  </sheetData>
  <sortState ref="B4:G13">
    <sortCondition ref="B6"/>
  </sortState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8"/>
  <sheetViews>
    <sheetView workbookViewId="0">
      <selection activeCell="D4" sqref="D4:D13"/>
    </sheetView>
  </sheetViews>
  <sheetFormatPr defaultRowHeight="15" x14ac:dyDescent="0.25"/>
  <cols>
    <col min="1" max="1" width="3.7109375" customWidth="1"/>
    <col min="2" max="2" width="16.7109375" customWidth="1"/>
    <col min="3" max="3" width="10.7109375" customWidth="1"/>
    <col min="4" max="4" width="14.7109375" customWidth="1"/>
  </cols>
  <sheetData>
    <row r="1" spans="1:4" ht="21" x14ac:dyDescent="0.35">
      <c r="A1" s="11" t="s">
        <v>0</v>
      </c>
      <c r="B1" s="11"/>
      <c r="C1" s="11"/>
      <c r="D1" s="11"/>
    </row>
    <row r="3" spans="1:4" ht="34.5" thickBot="1" x14ac:dyDescent="0.3">
      <c r="A3" s="9" t="s">
        <v>19</v>
      </c>
      <c r="B3" s="3" t="s">
        <v>1</v>
      </c>
      <c r="C3" s="4" t="s">
        <v>2</v>
      </c>
      <c r="D3" s="4" t="s">
        <v>14</v>
      </c>
    </row>
    <row r="4" spans="1:4" x14ac:dyDescent="0.25">
      <c r="A4" s="2" t="s">
        <v>17</v>
      </c>
      <c r="B4" t="s">
        <v>6</v>
      </c>
      <c r="C4">
        <v>40</v>
      </c>
      <c r="D4" s="10">
        <f>IF(A4="S",Subordinate_Rate,Manager_Rate)*C4</f>
        <v>750</v>
      </c>
    </row>
    <row r="5" spans="1:4" x14ac:dyDescent="0.25">
      <c r="A5" s="2" t="s">
        <v>17</v>
      </c>
      <c r="B5" t="s">
        <v>5</v>
      </c>
      <c r="C5">
        <v>38</v>
      </c>
      <c r="D5" s="10">
        <f>IF(A5="S",Subordinate_Rate,Manager_Rate)*C5</f>
        <v>712.5</v>
      </c>
    </row>
    <row r="6" spans="1:4" x14ac:dyDescent="0.25">
      <c r="A6" s="2" t="s">
        <v>17</v>
      </c>
      <c r="B6" t="s">
        <v>7</v>
      </c>
      <c r="C6">
        <v>40</v>
      </c>
      <c r="D6" s="10">
        <f>IF(A6="S",Subordinate_Rate,Manager_Rate)*C6</f>
        <v>750</v>
      </c>
    </row>
    <row r="7" spans="1:4" x14ac:dyDescent="0.25">
      <c r="A7" s="2" t="s">
        <v>18</v>
      </c>
      <c r="B7" t="s">
        <v>8</v>
      </c>
      <c r="C7">
        <v>45</v>
      </c>
      <c r="D7" s="10">
        <f>IF(A7="S",Subordinate_Rate,Manager_Rate)*C7</f>
        <v>1440</v>
      </c>
    </row>
    <row r="8" spans="1:4" x14ac:dyDescent="0.25">
      <c r="A8" s="2" t="s">
        <v>17</v>
      </c>
      <c r="B8" t="s">
        <v>9</v>
      </c>
      <c r="C8">
        <v>40</v>
      </c>
      <c r="D8" s="10">
        <f>IF(A8="S",Subordinate_Rate,Manager_Rate)*C8</f>
        <v>750</v>
      </c>
    </row>
    <row r="9" spans="1:4" x14ac:dyDescent="0.25">
      <c r="A9" s="2" t="s">
        <v>17</v>
      </c>
      <c r="B9" t="s">
        <v>11</v>
      </c>
      <c r="C9">
        <v>39</v>
      </c>
      <c r="D9" s="10">
        <f>IF(A9="S",Subordinate_Rate,Manager_Rate)*C9</f>
        <v>731.25</v>
      </c>
    </row>
    <row r="10" spans="1:4" x14ac:dyDescent="0.25">
      <c r="A10" s="2" t="s">
        <v>17</v>
      </c>
      <c r="B10" t="s">
        <v>12</v>
      </c>
      <c r="C10">
        <v>40</v>
      </c>
      <c r="D10" s="10">
        <f>IF(A10="S",Subordinate_Rate,Manager_Rate)*C10</f>
        <v>750</v>
      </c>
    </row>
    <row r="11" spans="1:4" x14ac:dyDescent="0.25">
      <c r="A11" s="2" t="s">
        <v>17</v>
      </c>
      <c r="B11" t="s">
        <v>10</v>
      </c>
      <c r="C11">
        <v>38</v>
      </c>
      <c r="D11" s="10">
        <f>IF(A11="S",Subordinate_Rate,Manager_Rate)*C11</f>
        <v>712.5</v>
      </c>
    </row>
    <row r="12" spans="1:4" x14ac:dyDescent="0.25">
      <c r="A12" s="2" t="s">
        <v>18</v>
      </c>
      <c r="B12" t="s">
        <v>3</v>
      </c>
      <c r="C12">
        <v>40</v>
      </c>
      <c r="D12" s="10">
        <f>IF(A12="S",Subordinate_Rate,Manager_Rate)*C12</f>
        <v>1280</v>
      </c>
    </row>
    <row r="13" spans="1:4" x14ac:dyDescent="0.25">
      <c r="A13" s="2" t="s">
        <v>17</v>
      </c>
      <c r="B13" t="s">
        <v>4</v>
      </c>
      <c r="C13">
        <v>42</v>
      </c>
      <c r="D13" s="10">
        <f>IF(A13="S",Subordinate_Rate,Manager_Rate)*C13</f>
        <v>787.5</v>
      </c>
    </row>
    <row r="15" spans="1:4" x14ac:dyDescent="0.25">
      <c r="B15" s="7" t="s">
        <v>13</v>
      </c>
      <c r="C15" s="12">
        <f>SUM(C4:C14)</f>
        <v>402</v>
      </c>
    </row>
    <row r="17" spans="2:4" x14ac:dyDescent="0.25">
      <c r="B17" s="5"/>
      <c r="C17" s="5"/>
      <c r="D17" s="1"/>
    </row>
    <row r="18" spans="2:4" x14ac:dyDescent="0.25">
      <c r="B18" s="6"/>
      <c r="C18" s="6"/>
    </row>
  </sheetData>
  <sortState ref="B4:G13">
    <sortCondition ref="B10"/>
  </sortState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9246B-51FE-4AA5-AF5F-DFB247D49248}">
  <dimension ref="A1:D18"/>
  <sheetViews>
    <sheetView workbookViewId="0">
      <selection activeCell="D4" sqref="D4:D13"/>
    </sheetView>
  </sheetViews>
  <sheetFormatPr defaultRowHeight="15" x14ac:dyDescent="0.25"/>
  <cols>
    <col min="1" max="1" width="3.7109375" customWidth="1"/>
    <col min="2" max="2" width="16.7109375" customWidth="1"/>
    <col min="3" max="3" width="10.7109375" customWidth="1"/>
    <col min="4" max="4" width="14.7109375" customWidth="1"/>
  </cols>
  <sheetData>
    <row r="1" spans="1:4" ht="21" x14ac:dyDescent="0.35">
      <c r="A1" s="11" t="s">
        <v>0</v>
      </c>
      <c r="B1" s="11"/>
      <c r="C1" s="11"/>
      <c r="D1" s="11"/>
    </row>
    <row r="3" spans="1:4" ht="34.5" thickBot="1" x14ac:dyDescent="0.3">
      <c r="A3" s="9" t="s">
        <v>19</v>
      </c>
      <c r="B3" s="3" t="s">
        <v>1</v>
      </c>
      <c r="C3" s="4" t="s">
        <v>2</v>
      </c>
      <c r="D3" s="4" t="s">
        <v>14</v>
      </c>
    </row>
    <row r="4" spans="1:4" x14ac:dyDescent="0.25">
      <c r="A4" s="2" t="s">
        <v>17</v>
      </c>
      <c r="B4" t="s">
        <v>6</v>
      </c>
      <c r="C4">
        <v>40</v>
      </c>
      <c r="D4" s="10">
        <f>IF(A4="S",Subordinate_Rate,Manager_Rate)*C4</f>
        <v>750</v>
      </c>
    </row>
    <row r="5" spans="1:4" x14ac:dyDescent="0.25">
      <c r="A5" s="2" t="s">
        <v>17</v>
      </c>
      <c r="B5" t="s">
        <v>5</v>
      </c>
      <c r="C5">
        <v>38</v>
      </c>
      <c r="D5" s="10">
        <f>IF(A5="S",Subordinate_Rate,Manager_Rate)*C5</f>
        <v>712.5</v>
      </c>
    </row>
    <row r="6" spans="1:4" x14ac:dyDescent="0.25">
      <c r="A6" s="2" t="s">
        <v>17</v>
      </c>
      <c r="B6" t="s">
        <v>7</v>
      </c>
      <c r="C6">
        <v>40</v>
      </c>
      <c r="D6" s="10">
        <f>IF(A6="S",Subordinate_Rate,Manager_Rate)*C6</f>
        <v>750</v>
      </c>
    </row>
    <row r="7" spans="1:4" x14ac:dyDescent="0.25">
      <c r="A7" s="2" t="s">
        <v>18</v>
      </c>
      <c r="B7" t="s">
        <v>8</v>
      </c>
      <c r="C7">
        <v>45</v>
      </c>
      <c r="D7" s="10">
        <f>IF(A7="S",Subordinate_Rate,Manager_Rate)*C7</f>
        <v>1440</v>
      </c>
    </row>
    <row r="8" spans="1:4" x14ac:dyDescent="0.25">
      <c r="A8" s="2" t="s">
        <v>17</v>
      </c>
      <c r="B8" t="s">
        <v>9</v>
      </c>
      <c r="C8">
        <v>40</v>
      </c>
      <c r="D8" s="10">
        <f>IF(A8="S",Subordinate_Rate,Manager_Rate)*C8</f>
        <v>750</v>
      </c>
    </row>
    <row r="9" spans="1:4" x14ac:dyDescent="0.25">
      <c r="A9" s="2" t="s">
        <v>17</v>
      </c>
      <c r="B9" t="s">
        <v>11</v>
      </c>
      <c r="C9">
        <v>39</v>
      </c>
      <c r="D9" s="10">
        <f>IF(A9="S",Subordinate_Rate,Manager_Rate)*C9</f>
        <v>731.25</v>
      </c>
    </row>
    <row r="10" spans="1:4" x14ac:dyDescent="0.25">
      <c r="A10" s="2" t="s">
        <v>17</v>
      </c>
      <c r="B10" t="s">
        <v>12</v>
      </c>
      <c r="C10">
        <v>40</v>
      </c>
      <c r="D10" s="10">
        <f>IF(A10="S",Subordinate_Rate,Manager_Rate)*C10</f>
        <v>750</v>
      </c>
    </row>
    <row r="11" spans="1:4" x14ac:dyDescent="0.25">
      <c r="A11" s="2" t="s">
        <v>17</v>
      </c>
      <c r="B11" t="s">
        <v>10</v>
      </c>
      <c r="C11">
        <v>38</v>
      </c>
      <c r="D11" s="10">
        <f>IF(A11="S",Subordinate_Rate,Manager_Rate)*C11</f>
        <v>712.5</v>
      </c>
    </row>
    <row r="12" spans="1:4" x14ac:dyDescent="0.25">
      <c r="A12" s="2" t="s">
        <v>18</v>
      </c>
      <c r="B12" t="s">
        <v>3</v>
      </c>
      <c r="C12">
        <v>40</v>
      </c>
      <c r="D12" s="10">
        <f>IF(A12="S",Subordinate_Rate,Manager_Rate)*C12</f>
        <v>1280</v>
      </c>
    </row>
    <row r="13" spans="1:4" x14ac:dyDescent="0.25">
      <c r="A13" s="2" t="s">
        <v>17</v>
      </c>
      <c r="B13" t="s">
        <v>4</v>
      </c>
      <c r="C13">
        <v>42</v>
      </c>
      <c r="D13" s="10">
        <f>IF(A13="S",Subordinate_Rate,Manager_Rate)*C13</f>
        <v>787.5</v>
      </c>
    </row>
    <row r="15" spans="1:4" x14ac:dyDescent="0.25">
      <c r="B15" s="7" t="s">
        <v>13</v>
      </c>
      <c r="C15" s="12">
        <f>SUM(C4:C14)</f>
        <v>402</v>
      </c>
    </row>
    <row r="17" spans="2:4" x14ac:dyDescent="0.25">
      <c r="B17" s="5"/>
      <c r="C17" s="5"/>
      <c r="D17" s="1"/>
    </row>
    <row r="18" spans="2:4" x14ac:dyDescent="0.25">
      <c r="B18" s="6"/>
      <c r="C18" s="6"/>
    </row>
  </sheetData>
  <mergeCells count="1"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DCCE0C6-5E40-4361-B206-B634C5AACD4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May 2015 Total</vt:lpstr>
      <vt:lpstr>Hours 5-8-2015</vt:lpstr>
      <vt:lpstr>Hours 5-15-2015</vt:lpstr>
      <vt:lpstr>Hours 5-22-2015</vt:lpstr>
      <vt:lpstr>Hours 5-29-2015</vt:lpstr>
      <vt:lpstr>Manager_Rate</vt:lpstr>
      <vt:lpstr>Subordinate_Rate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jgree</cp:lastModifiedBy>
  <dcterms:created xsi:type="dcterms:W3CDTF">2009-05-06T14:34:35Z</dcterms:created>
  <dcterms:modified xsi:type="dcterms:W3CDTF">2018-06-10T23:06:44Z</dcterms:modified>
</cp:coreProperties>
</file>